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5315" windowHeight="6225"/>
  </bookViews>
  <sheets>
    <sheet name="Adozioni-BSTD00951G-07_Giugno_2" sheetId="1" r:id="rId1"/>
  </sheets>
  <calcPr calcId="125725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</calcChain>
</file>

<file path=xl/sharedStrings.xml><?xml version="1.0" encoding="utf-8"?>
<sst xmlns="http://schemas.openxmlformats.org/spreadsheetml/2006/main" count="320" uniqueCount="104">
  <si>
    <t>BSTD00951G</t>
  </si>
  <si>
    <t>LENO (SEZ.ASS.I.S."CAPIROLA") (SERALE)</t>
  </si>
  <si>
    <t>PIAZZA C.BATTISTI 7</t>
  </si>
  <si>
    <t>Leno</t>
  </si>
  <si>
    <t>NUM. PROT.:</t>
  </si>
  <si>
    <t>8622/VII-04   07/06/2024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</si>
  <si>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</si>
  <si>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</si>
  <si>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</si>
  <si>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</si>
  <si>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</si>
  <si>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</si>
  <si>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</si>
  <si>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</si>
  <si>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</si>
  <si>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</si>
  <si>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</si>
  <si>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</si>
  <si>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</si>
  <si>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</si>
  <si>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</si>
  <si>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</si>
  <si>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</si>
  <si>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</si>
  <si>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NT</t>
  </si>
  <si>
    <t>AMMINISTRAZIONE, FINANZA, MARKETING (SERALE)</t>
  </si>
  <si>
    <t>STORIA</t>
  </si>
  <si>
    <t xml:space="preserve">ZANINELLI SERGIO CRISTIANI CLAUDIO </t>
  </si>
  <si>
    <t>ENTRARE NELLA STORIA 3</t>
  </si>
  <si>
    <t xml:space="preserve"> </t>
  </si>
  <si>
    <t>ATLAS</t>
  </si>
  <si>
    <t>Si</t>
  </si>
  <si>
    <t>No</t>
  </si>
  <si>
    <t>ECONOMIA AZIENDALE</t>
  </si>
  <si>
    <t>ASTOLFI BARALE RASCIONI</t>
  </si>
  <si>
    <t>ENTRIAMO IN AZIENDA  IL MANUALE 1</t>
  </si>
  <si>
    <t>VOLUME 1 + QUADRI DEI CONTI 2</t>
  </si>
  <si>
    <t>TRAMONTANA</t>
  </si>
  <si>
    <t>FRANCESE</t>
  </si>
  <si>
    <t xml:space="preserve">AA VV  </t>
  </si>
  <si>
    <t>EDITO NIV A2 - LIVRE + DIDIERFLE.APP</t>
  </si>
  <si>
    <t>EDITION 2022</t>
  </si>
  <si>
    <t>U</t>
  </si>
  <si>
    <t>DIDIER DISTR.ZANICHELLI</t>
  </si>
  <si>
    <t>ITALIANO LETTERATURA</t>
  </si>
  <si>
    <t xml:space="preserve">PAOLO DI SACCO PAOLA MANFREDI </t>
  </si>
  <si>
    <t>SCOPRIRAI LEGGENDO 1 CON MAPPE DI LETTERATURA, ANTOLOGIA DELLA DIVINA COMMEDI</t>
  </si>
  <si>
    <t>B.MONDADORI</t>
  </si>
  <si>
    <t>MATEMATICA</t>
  </si>
  <si>
    <t xml:space="preserve">SASSO LEONARDO  </t>
  </si>
  <si>
    <t>COLORI DELLA MATEMATICA - EDIZIONE ROSSA VOLUME 2 + EBOOK</t>
  </si>
  <si>
    <t>+ QUADERNO DI INCLUSIONE E RECUPERO 2</t>
  </si>
  <si>
    <t>PETRINI</t>
  </si>
  <si>
    <t>ECONOMIA POLITICA</t>
  </si>
  <si>
    <t xml:space="preserve">DELBONO FLAVIO SPALLANZANI LAURA </t>
  </si>
  <si>
    <t>SCELTE SOSTENIBILI</t>
  </si>
  <si>
    <t>VOLUME UNICO PER IL 2° BIENNIO</t>
  </si>
  <si>
    <t>SCUOLA &amp; AZIENDA</t>
  </si>
  <si>
    <t>DIRITTO</t>
  </si>
  <si>
    <t>ZAGREBELSKY GUSTAVO OBERTO GIACOMO STALLA GIACOMO MARIA</t>
  </si>
  <si>
    <t>VOLUME PER IL 3° ANNO - ED 2024</t>
  </si>
  <si>
    <t>LE MONNIER</t>
  </si>
  <si>
    <t>INGLESE</t>
  </si>
  <si>
    <t>BOTH SIDES LEVEL A2/B1 STUDENT'S BOOK/WORKBOOK COMBO WITH EBOOK</t>
  </si>
  <si>
    <t>CAMBRIDGE UNIVERSITY PRESS</t>
  </si>
  <si>
    <t>INFORMATICA</t>
  </si>
  <si>
    <t xml:space="preserve">CAMAGNI PAOLO NIKOLASSY RICCARDO </t>
  </si>
  <si>
    <t>NUOVO INFORMATICA &amp; IMPRESA EDIZIONE VERDE</t>
  </si>
  <si>
    <t>PER RELAZIONI INTERNAZIONALI PER IL MARKETING</t>
  </si>
  <si>
    <t>HOEPLI</t>
  </si>
  <si>
    <t>SCOPRIRAI LEGGENDO 2</t>
  </si>
  <si>
    <t>LETTERATURA ITALIANA</t>
  </si>
  <si>
    <t>ENTRIAMO IN AZIENDA  IL MANUALE 2</t>
  </si>
  <si>
    <t>VOLUME 2 TOMO 1 + VOLUME 2 TOMO 2 + QUADRO DEI CONTI 2</t>
  </si>
  <si>
    <t>COLORI DELLA MATEMATICA - EDIZIONE ROSSA SECONDO BIENNIO E QUINTO ANNO-I.T.E.</t>
  </si>
  <si>
    <t>VOLUME 3 + QUADERNO DI RECUPERO 3 + EBOOK PER IST.TECNICI ECONOMICI</t>
  </si>
  <si>
    <t>VOLUME PER IL 4° ANNO - ED 2024</t>
  </si>
  <si>
    <t>ENTRARE NELLA STORIA 4</t>
  </si>
  <si>
    <t>SPAGNOLO</t>
  </si>
  <si>
    <t xml:space="preserve">POLETTINI CARLA NAVARRO JOSÉ PÉREZ </t>
  </si>
  <si>
    <t>SOMOS2030 - VOLUME 1 (LDM)</t>
  </si>
  <si>
    <t>SEGUNDA EDICIÓN DE JUNTOS</t>
  </si>
  <si>
    <t>ZANICHELLI EDITORE</t>
  </si>
  <si>
    <t>SOMOS2030 - VOLUME 2 (LDM)</t>
  </si>
  <si>
    <t>AMM FINANZA E MARKETING (TRIENNIO SERALE)</t>
  </si>
  <si>
    <t>VOLUME 4 + QUADERNO DI RECUPERO 4 + EBOOK PER IST.TECNICI ECONOMICI</t>
  </si>
  <si>
    <t>ECONOMIA POLITICA. QUINTO ANNO</t>
  </si>
  <si>
    <t xml:space="preserve">VINCI ORLANDO MARIA ROSA  </t>
  </si>
  <si>
    <t>RAGIONI E LIMITI DELLA FINANZA PUBBLICA</t>
  </si>
  <si>
    <t>VOLUME PER LO STUDENTE</t>
  </si>
  <si>
    <t>VOLUME PER IL 5° ANNO - ED 2024</t>
  </si>
  <si>
    <t>ASTOLFI BARALE RICCI</t>
  </si>
  <si>
    <t>ENTRIAMO IN AZIENDA IL MANUALE 3</t>
  </si>
  <si>
    <t>TOMO 1 + TOMO 2 + QUADRO DEI CONTI 3</t>
  </si>
  <si>
    <t>ENTRARE NELLA STORIA 5</t>
  </si>
  <si>
    <t xml:space="preserve">RANDIGHIERI CHIARA  </t>
  </si>
  <si>
    <t>COMPRO, VENDO, APRENDO</t>
  </si>
  <si>
    <t>CORSO DI SPAGNOLO PER IL COMMERECIO</t>
  </si>
  <si>
    <t>LOESCHER EDITORE</t>
  </si>
  <si>
    <t xml:space="preserve">SMITH ALISON  </t>
  </si>
  <si>
    <t>BEST PERFORMANCE PREMIUM</t>
  </si>
  <si>
    <t>BUSINESS, MARKETING &amp; FINANCE</t>
  </si>
  <si>
    <t>ELI</t>
  </si>
  <si>
    <t>SCOPRIRAI LEGGENDO 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</si>
</sst>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25024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45450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3</v>
      </c>
      <c r="B12" t="s">
        <v>23</v>
      </c>
      <c r="C12" t="s">
        <v>24</v>
      </c>
      <c r="D12" t="s">
        <v>25</v>
      </c>
      <c r="E12" t="s">
        <v>26</v>
      </c>
      <c r="F12" t="str">
        <f>"9788826823263"</f>
        <v>9788826823263</v>
      </c>
      <c r="G12" t="s">
        <v>27</v>
      </c>
      <c r="H12" t="s">
        <v>28</v>
      </c>
      <c r="I12" t="s">
        <v>29</v>
      </c>
      <c r="J12">
        <v>1</v>
      </c>
      <c r="K12" t="s">
        <v>30</v>
      </c>
      <c r="L12">
        <v>21.7</v>
      </c>
      <c r="M12">
        <v>2024</v>
      </c>
      <c r="N12" t="s">
        <v>31</v>
      </c>
      <c r="O12" t="s">
        <v>31</v>
      </c>
      <c r="P12" t="s">
        <v>32</v>
      </c>
    </row>
    <row r="13" spans="1:16">
      <c r="A13">
        <v>3</v>
      </c>
      <c r="B13" t="s">
        <v>23</v>
      </c>
      <c r="C13" t="s">
        <v>24</v>
      </c>
      <c r="D13" t="s">
        <v>25</v>
      </c>
      <c r="E13" t="s">
        <v>33</v>
      </c>
      <c r="F13" t="str">
        <f>"9788823370883"</f>
        <v>9788823370883</v>
      </c>
      <c r="G13" t="s">
        <v>34</v>
      </c>
      <c r="H13" t="s">
        <v>35</v>
      </c>
      <c r="I13" t="s">
        <v>36</v>
      </c>
      <c r="J13">
        <v>1</v>
      </c>
      <c r="K13" t="s">
        <v>37</v>
      </c>
      <c r="L13">
        <v>41.9</v>
      </c>
      <c r="M13">
        <v>2023</v>
      </c>
      <c r="N13" t="s">
        <v>32</v>
      </c>
      <c r="O13" t="s">
        <v>31</v>
      </c>
      <c r="P13" t="s">
        <v>32</v>
      </c>
    </row>
    <row r="14" spans="1:16">
      <c r="A14">
        <v>3</v>
      </c>
      <c r="B14" t="s">
        <v>23</v>
      </c>
      <c r="C14" t="s">
        <v>24</v>
      </c>
      <c r="D14" t="s">
        <v>25</v>
      </c>
      <c r="E14" t="s">
        <v>38</v>
      </c>
      <c r="F14" t="str">
        <f>"9782278104109"</f>
        <v>9782278104109</v>
      </c>
      <c r="G14" t="s">
        <v>39</v>
      </c>
      <c r="H14" t="s">
        <v>40</v>
      </c>
      <c r="I14" t="s">
        <v>41</v>
      </c>
      <c r="J14" t="s">
        <v>42</v>
      </c>
      <c r="K14" t="s">
        <v>43</v>
      </c>
      <c r="L14">
        <v>23.6</v>
      </c>
      <c r="M14">
        <v>2024</v>
      </c>
      <c r="N14" t="s">
        <v>31</v>
      </c>
      <c r="O14" t="s">
        <v>31</v>
      </c>
      <c r="P14" t="s">
        <v>32</v>
      </c>
    </row>
    <row r="15" spans="1:16">
      <c r="A15">
        <v>3</v>
      </c>
      <c r="B15" t="s">
        <v>23</v>
      </c>
      <c r="C15" t="s">
        <v>24</v>
      </c>
      <c r="D15" t="s">
        <v>25</v>
      </c>
      <c r="E15" t="s">
        <v>44</v>
      </c>
      <c r="F15" t="str">
        <f>"9788869105234"</f>
        <v>9788869105234</v>
      </c>
      <c r="G15" t="s">
        <v>45</v>
      </c>
      <c r="H15" t="s">
        <v>46</v>
      </c>
      <c r="I15" t="s">
        <v>29</v>
      </c>
      <c r="J15" t="s">
        <v>42</v>
      </c>
      <c r="K15" t="s">
        <v>47</v>
      </c>
      <c r="L15">
        <v>41.3</v>
      </c>
      <c r="N15" t="s">
        <v>32</v>
      </c>
      <c r="O15" t="s">
        <v>31</v>
      </c>
      <c r="P15" t="s">
        <v>32</v>
      </c>
    </row>
    <row r="16" spans="1:16">
      <c r="A16">
        <v>3</v>
      </c>
      <c r="B16" t="s">
        <v>23</v>
      </c>
      <c r="C16" t="s">
        <v>24</v>
      </c>
      <c r="D16" t="s">
        <v>25</v>
      </c>
      <c r="E16" t="s">
        <v>48</v>
      </c>
      <c r="F16" t="str">
        <f>"9788849422252"</f>
        <v>9788849422252</v>
      </c>
      <c r="G16" t="s">
        <v>49</v>
      </c>
      <c r="H16" t="s">
        <v>50</v>
      </c>
      <c r="I16" t="s">
        <v>51</v>
      </c>
      <c r="J16">
        <v>2</v>
      </c>
      <c r="K16" t="s">
        <v>52</v>
      </c>
      <c r="L16">
        <v>32.25</v>
      </c>
      <c r="M16">
        <v>2024</v>
      </c>
      <c r="N16" t="s">
        <v>31</v>
      </c>
      <c r="O16" t="s">
        <v>31</v>
      </c>
      <c r="P16" t="s">
        <v>32</v>
      </c>
    </row>
    <row r="17" spans="1:16">
      <c r="A17">
        <v>3</v>
      </c>
      <c r="B17" t="s">
        <v>23</v>
      </c>
      <c r="C17" t="s">
        <v>24</v>
      </c>
      <c r="D17" t="s">
        <v>25</v>
      </c>
      <c r="E17" t="s">
        <v>53</v>
      </c>
      <c r="F17" t="str">
        <f>"9788824785747"</f>
        <v>9788824785747</v>
      </c>
      <c r="G17" t="s">
        <v>54</v>
      </c>
      <c r="H17" t="s">
        <v>55</v>
      </c>
      <c r="I17" t="s">
        <v>56</v>
      </c>
      <c r="J17" t="s">
        <v>42</v>
      </c>
      <c r="K17" t="s">
        <v>57</v>
      </c>
      <c r="L17">
        <v>34.4</v>
      </c>
      <c r="N17" t="s">
        <v>32</v>
      </c>
      <c r="O17" t="s">
        <v>31</v>
      </c>
      <c r="P17" t="s">
        <v>32</v>
      </c>
    </row>
    <row r="18" spans="1:16">
      <c r="A18">
        <v>3</v>
      </c>
      <c r="B18" t="s">
        <v>23</v>
      </c>
      <c r="C18" t="s">
        <v>24</v>
      </c>
      <c r="D18" t="s">
        <v>25</v>
      </c>
      <c r="E18" t="s">
        <v>58</v>
      </c>
      <c r="F18" t="str">
        <f>"9788800364447"</f>
        <v>9788800364447</v>
      </c>
      <c r="G18" t="s">
        <v>59</v>
      </c>
      <c r="H18" t="s">
        <v>58</v>
      </c>
      <c r="I18" t="s">
        <v>60</v>
      </c>
      <c r="J18">
        <v>1</v>
      </c>
      <c r="K18" t="s">
        <v>61</v>
      </c>
      <c r="L18">
        <v>30.8</v>
      </c>
      <c r="M18">
        <v>2024</v>
      </c>
      <c r="N18" t="s">
        <v>31</v>
      </c>
      <c r="O18" t="s">
        <v>31</v>
      </c>
      <c r="P18" t="s">
        <v>32</v>
      </c>
    </row>
    <row r="19" spans="1:16">
      <c r="A19">
        <v>3</v>
      </c>
      <c r="B19" t="s">
        <v>23</v>
      </c>
      <c r="C19" t="s">
        <v>24</v>
      </c>
      <c r="D19" t="s">
        <v>25</v>
      </c>
      <c r="E19" t="s">
        <v>62</v>
      </c>
      <c r="F19" t="str">
        <f>"9781009090087"</f>
        <v>9781009090087</v>
      </c>
      <c r="G19" t="s">
        <v>39</v>
      </c>
      <c r="H19" t="s">
        <v>63</v>
      </c>
      <c r="I19" t="s">
        <v>29</v>
      </c>
      <c r="J19" t="s">
        <v>42</v>
      </c>
      <c r="K19" t="s">
        <v>64</v>
      </c>
      <c r="L19">
        <v>32.4</v>
      </c>
      <c r="N19" t="s">
        <v>32</v>
      </c>
      <c r="O19" t="s">
        <v>31</v>
      </c>
      <c r="P19" t="s">
        <v>32</v>
      </c>
    </row>
    <row r="20" spans="1:16">
      <c r="A20">
        <v>3</v>
      </c>
      <c r="B20" t="s">
        <v>23</v>
      </c>
      <c r="C20" t="s">
        <v>24</v>
      </c>
      <c r="D20" t="s">
        <v>25</v>
      </c>
      <c r="E20" t="s">
        <v>65</v>
      </c>
      <c r="F20" t="str">
        <f>"9788836008315"</f>
        <v>9788836008315</v>
      </c>
      <c r="G20" t="s">
        <v>66</v>
      </c>
      <c r="H20" t="s">
        <v>67</v>
      </c>
      <c r="I20" t="s">
        <v>68</v>
      </c>
      <c r="J20" t="s">
        <v>42</v>
      </c>
      <c r="K20" t="s">
        <v>69</v>
      </c>
      <c r="L20">
        <v>27.9</v>
      </c>
      <c r="M20">
        <v>2024</v>
      </c>
      <c r="N20" t="s">
        <v>31</v>
      </c>
      <c r="O20" t="s">
        <v>31</v>
      </c>
      <c r="P20" t="s">
        <v>32</v>
      </c>
    </row>
    <row r="21" spans="1:16">
      <c r="A21">
        <v>4</v>
      </c>
      <c r="B21" t="s">
        <v>23</v>
      </c>
      <c r="C21" t="s">
        <v>24</v>
      </c>
      <c r="D21" t="s">
        <v>25</v>
      </c>
      <c r="E21" t="s">
        <v>44</v>
      </c>
      <c r="F21" t="str">
        <f>"9788869105265"</f>
        <v>9788869105265</v>
      </c>
      <c r="G21" t="s">
        <v>45</v>
      </c>
      <c r="H21" t="s">
        <v>70</v>
      </c>
      <c r="I21" t="s">
        <v>71</v>
      </c>
      <c r="J21">
        <v>2</v>
      </c>
      <c r="K21" t="s">
        <v>47</v>
      </c>
      <c r="L21">
        <v>37.5</v>
      </c>
      <c r="N21" t="s">
        <v>32</v>
      </c>
      <c r="O21" t="s">
        <v>31</v>
      </c>
      <c r="P21" t="s">
        <v>32</v>
      </c>
    </row>
    <row r="22" spans="1:16">
      <c r="A22">
        <v>4</v>
      </c>
      <c r="B22" t="s">
        <v>23</v>
      </c>
      <c r="C22" t="s">
        <v>24</v>
      </c>
      <c r="D22" t="s">
        <v>25</v>
      </c>
      <c r="E22" t="s">
        <v>53</v>
      </c>
      <c r="F22" t="str">
        <f>"9788824785747"</f>
        <v>9788824785747</v>
      </c>
      <c r="G22" t="s">
        <v>54</v>
      </c>
      <c r="H22" t="s">
        <v>55</v>
      </c>
      <c r="I22" t="s">
        <v>56</v>
      </c>
      <c r="J22" t="s">
        <v>42</v>
      </c>
      <c r="K22" t="s">
        <v>57</v>
      </c>
      <c r="L22">
        <v>34.4</v>
      </c>
      <c r="N22" t="s">
        <v>32</v>
      </c>
      <c r="O22" t="s">
        <v>32</v>
      </c>
      <c r="P22" t="s">
        <v>32</v>
      </c>
    </row>
    <row r="23" spans="1:16">
      <c r="A23">
        <v>4</v>
      </c>
      <c r="B23" t="s">
        <v>23</v>
      </c>
      <c r="C23" t="s">
        <v>24</v>
      </c>
      <c r="D23" t="s">
        <v>25</v>
      </c>
      <c r="E23" t="s">
        <v>33</v>
      </c>
      <c r="F23" t="str">
        <f>"9788823370890"</f>
        <v>9788823370890</v>
      </c>
      <c r="G23" t="s">
        <v>34</v>
      </c>
      <c r="H23" t="s">
        <v>72</v>
      </c>
      <c r="I23" t="s">
        <v>73</v>
      </c>
      <c r="J23">
        <v>2</v>
      </c>
      <c r="K23" t="s">
        <v>37</v>
      </c>
      <c r="L23">
        <v>49.7</v>
      </c>
      <c r="M23">
        <v>2023</v>
      </c>
      <c r="N23" t="s">
        <v>32</v>
      </c>
      <c r="O23" t="s">
        <v>31</v>
      </c>
      <c r="P23" t="s">
        <v>32</v>
      </c>
    </row>
    <row r="24" spans="1:16">
      <c r="A24">
        <v>4</v>
      </c>
      <c r="B24" t="s">
        <v>23</v>
      </c>
      <c r="C24" t="s">
        <v>24</v>
      </c>
      <c r="D24" t="s">
        <v>25</v>
      </c>
      <c r="E24" t="s">
        <v>48</v>
      </c>
      <c r="F24" t="str">
        <f>"9788849424591"</f>
        <v>9788849424591</v>
      </c>
      <c r="G24" t="s">
        <v>49</v>
      </c>
      <c r="H24" t="s">
        <v>74</v>
      </c>
      <c r="I24" t="s">
        <v>75</v>
      </c>
      <c r="J24">
        <v>1</v>
      </c>
      <c r="K24" t="s">
        <v>52</v>
      </c>
      <c r="L24">
        <v>33.799999999999997</v>
      </c>
      <c r="M24">
        <v>2024</v>
      </c>
      <c r="N24" t="s">
        <v>31</v>
      </c>
      <c r="O24" t="s">
        <v>31</v>
      </c>
      <c r="P24" t="s">
        <v>32</v>
      </c>
    </row>
    <row r="25" spans="1:16">
      <c r="A25">
        <v>4</v>
      </c>
      <c r="B25" t="s">
        <v>23</v>
      </c>
      <c r="C25" t="s">
        <v>24</v>
      </c>
      <c r="D25" t="s">
        <v>25</v>
      </c>
      <c r="E25" t="s">
        <v>58</v>
      </c>
      <c r="F25" t="str">
        <f>"9788800364485"</f>
        <v>9788800364485</v>
      </c>
      <c r="G25" t="s">
        <v>59</v>
      </c>
      <c r="H25" t="s">
        <v>58</v>
      </c>
      <c r="I25" t="s">
        <v>76</v>
      </c>
      <c r="J25">
        <v>2</v>
      </c>
      <c r="K25" t="s">
        <v>61</v>
      </c>
      <c r="L25">
        <v>30.8</v>
      </c>
      <c r="M25">
        <v>2024</v>
      </c>
      <c r="N25" t="s">
        <v>31</v>
      </c>
      <c r="O25" t="s">
        <v>31</v>
      </c>
      <c r="P25" t="s">
        <v>32</v>
      </c>
    </row>
    <row r="26" spans="1:16">
      <c r="A26">
        <v>4</v>
      </c>
      <c r="B26" t="s">
        <v>23</v>
      </c>
      <c r="C26" t="s">
        <v>24</v>
      </c>
      <c r="D26" t="s">
        <v>25</v>
      </c>
      <c r="E26" t="s">
        <v>26</v>
      </c>
      <c r="F26" t="str">
        <f>"9788826823270"</f>
        <v>9788826823270</v>
      </c>
      <c r="G26" t="s">
        <v>27</v>
      </c>
      <c r="H26" t="s">
        <v>77</v>
      </c>
      <c r="I26" t="s">
        <v>29</v>
      </c>
      <c r="J26">
        <v>2</v>
      </c>
      <c r="K26" t="s">
        <v>30</v>
      </c>
      <c r="L26">
        <v>21.9</v>
      </c>
      <c r="M26">
        <v>2024</v>
      </c>
      <c r="N26" t="s">
        <v>31</v>
      </c>
      <c r="O26" t="s">
        <v>31</v>
      </c>
      <c r="P26" t="s">
        <v>32</v>
      </c>
    </row>
    <row r="27" spans="1:16">
      <c r="A27">
        <v>4</v>
      </c>
      <c r="B27" t="s">
        <v>23</v>
      </c>
      <c r="C27" t="s">
        <v>24</v>
      </c>
      <c r="D27" t="s">
        <v>25</v>
      </c>
      <c r="E27" t="s">
        <v>78</v>
      </c>
      <c r="F27" t="str">
        <f>"9788808699794"</f>
        <v>9788808699794</v>
      </c>
      <c r="G27" t="s">
        <v>79</v>
      </c>
      <c r="H27" t="s">
        <v>80</v>
      </c>
      <c r="I27" t="s">
        <v>81</v>
      </c>
      <c r="J27">
        <v>1</v>
      </c>
      <c r="K27" t="s">
        <v>82</v>
      </c>
      <c r="L27">
        <v>20.8</v>
      </c>
      <c r="N27" t="s">
        <v>32</v>
      </c>
      <c r="O27" t="s">
        <v>32</v>
      </c>
      <c r="P27" t="s">
        <v>32</v>
      </c>
    </row>
    <row r="28" spans="1:16">
      <c r="A28">
        <v>4</v>
      </c>
      <c r="B28" t="s">
        <v>23</v>
      </c>
      <c r="C28" t="s">
        <v>24</v>
      </c>
      <c r="D28" t="s">
        <v>25</v>
      </c>
      <c r="E28" t="s">
        <v>78</v>
      </c>
      <c r="F28" t="str">
        <f>"9788808776594"</f>
        <v>9788808776594</v>
      </c>
      <c r="G28" t="s">
        <v>79</v>
      </c>
      <c r="H28" t="s">
        <v>83</v>
      </c>
      <c r="I28" t="s">
        <v>81</v>
      </c>
      <c r="J28">
        <v>2</v>
      </c>
      <c r="K28" t="s">
        <v>82</v>
      </c>
      <c r="L28">
        <v>21.6</v>
      </c>
      <c r="M28">
        <v>2024</v>
      </c>
      <c r="N28" t="s">
        <v>31</v>
      </c>
      <c r="O28" t="s">
        <v>31</v>
      </c>
      <c r="P28" t="s">
        <v>32</v>
      </c>
    </row>
    <row r="29" spans="1:16">
      <c r="A29">
        <v>4</v>
      </c>
      <c r="B29" t="s">
        <v>23</v>
      </c>
      <c r="C29" t="s">
        <v>24</v>
      </c>
      <c r="D29" t="s">
        <v>25</v>
      </c>
      <c r="E29" t="s">
        <v>62</v>
      </c>
      <c r="F29" t="str">
        <f>"9781009090087"</f>
        <v>9781009090087</v>
      </c>
      <c r="G29" t="s">
        <v>39</v>
      </c>
      <c r="H29" t="s">
        <v>63</v>
      </c>
      <c r="I29" t="s">
        <v>29</v>
      </c>
      <c r="J29" t="s">
        <v>42</v>
      </c>
      <c r="K29" t="s">
        <v>64</v>
      </c>
      <c r="L29">
        <v>32.4</v>
      </c>
      <c r="N29" t="s">
        <v>32</v>
      </c>
      <c r="O29" t="s">
        <v>32</v>
      </c>
      <c r="P29" t="s">
        <v>32</v>
      </c>
    </row>
    <row r="30" spans="1:16">
      <c r="A30">
        <v>5</v>
      </c>
      <c r="B30" t="s">
        <v>23</v>
      </c>
      <c r="C30" t="s">
        <v>24</v>
      </c>
      <c r="D30" t="s">
        <v>84</v>
      </c>
      <c r="E30" t="s">
        <v>48</v>
      </c>
      <c r="F30" t="str">
        <f>"9788849424607"</f>
        <v>9788849424607</v>
      </c>
      <c r="G30" t="s">
        <v>49</v>
      </c>
      <c r="H30" t="s">
        <v>74</v>
      </c>
      <c r="I30" t="s">
        <v>85</v>
      </c>
      <c r="J30">
        <v>2</v>
      </c>
      <c r="K30" t="s">
        <v>52</v>
      </c>
      <c r="L30">
        <v>31.95</v>
      </c>
      <c r="M30">
        <v>2024</v>
      </c>
      <c r="N30" t="s">
        <v>31</v>
      </c>
      <c r="O30" t="s">
        <v>31</v>
      </c>
      <c r="P30" t="s">
        <v>32</v>
      </c>
    </row>
    <row r="31" spans="1:16">
      <c r="A31">
        <v>5</v>
      </c>
      <c r="B31" t="s">
        <v>23</v>
      </c>
      <c r="C31" t="s">
        <v>24</v>
      </c>
      <c r="D31" t="s">
        <v>84</v>
      </c>
      <c r="E31" t="s">
        <v>86</v>
      </c>
      <c r="F31" t="str">
        <f>"9788823372696"</f>
        <v>9788823372696</v>
      </c>
      <c r="G31" t="s">
        <v>87</v>
      </c>
      <c r="H31" t="s">
        <v>88</v>
      </c>
      <c r="I31" t="s">
        <v>89</v>
      </c>
      <c r="J31" t="s">
        <v>42</v>
      </c>
      <c r="K31" t="s">
        <v>37</v>
      </c>
      <c r="L31">
        <v>31.2</v>
      </c>
      <c r="N31" t="s">
        <v>32</v>
      </c>
      <c r="O31" t="s">
        <v>31</v>
      </c>
      <c r="P31" t="s">
        <v>32</v>
      </c>
    </row>
    <row r="32" spans="1:16">
      <c r="A32">
        <v>5</v>
      </c>
      <c r="B32" t="s">
        <v>23</v>
      </c>
      <c r="C32" t="s">
        <v>24</v>
      </c>
      <c r="D32" t="s">
        <v>84</v>
      </c>
      <c r="E32" t="s">
        <v>58</v>
      </c>
      <c r="F32" t="str">
        <f>"9788800364584"</f>
        <v>9788800364584</v>
      </c>
      <c r="G32" t="s">
        <v>59</v>
      </c>
      <c r="H32" t="s">
        <v>58</v>
      </c>
      <c r="I32" t="s">
        <v>90</v>
      </c>
      <c r="J32" t="s">
        <v>42</v>
      </c>
      <c r="K32" t="s">
        <v>61</v>
      </c>
      <c r="L32">
        <v>32.799999999999997</v>
      </c>
      <c r="M32">
        <v>2024</v>
      </c>
      <c r="N32" t="s">
        <v>31</v>
      </c>
      <c r="O32" t="s">
        <v>31</v>
      </c>
      <c r="P32" t="s">
        <v>32</v>
      </c>
    </row>
    <row r="33" spans="1:16">
      <c r="A33">
        <v>5</v>
      </c>
      <c r="B33" t="s">
        <v>23</v>
      </c>
      <c r="C33" t="s">
        <v>24</v>
      </c>
      <c r="D33" t="s">
        <v>84</v>
      </c>
      <c r="E33" t="s">
        <v>33</v>
      </c>
      <c r="F33" t="str">
        <f>"9788823370906"</f>
        <v>9788823370906</v>
      </c>
      <c r="G33" t="s">
        <v>91</v>
      </c>
      <c r="H33" t="s">
        <v>92</v>
      </c>
      <c r="I33" t="s">
        <v>93</v>
      </c>
      <c r="J33">
        <v>3</v>
      </c>
      <c r="K33" t="s">
        <v>37</v>
      </c>
      <c r="L33">
        <v>50</v>
      </c>
      <c r="M33">
        <v>2024</v>
      </c>
      <c r="N33" t="s">
        <v>31</v>
      </c>
      <c r="O33" t="s">
        <v>31</v>
      </c>
      <c r="P33" t="s">
        <v>32</v>
      </c>
    </row>
    <row r="34" spans="1:16">
      <c r="A34">
        <v>5</v>
      </c>
      <c r="B34" t="s">
        <v>23</v>
      </c>
      <c r="C34" t="s">
        <v>24</v>
      </c>
      <c r="D34" t="s">
        <v>84</v>
      </c>
      <c r="E34" t="s">
        <v>26</v>
      </c>
      <c r="F34" t="str">
        <f>"9788826823287"</f>
        <v>9788826823287</v>
      </c>
      <c r="G34" t="s">
        <v>27</v>
      </c>
      <c r="H34" t="s">
        <v>94</v>
      </c>
      <c r="I34" t="s">
        <v>29</v>
      </c>
      <c r="J34">
        <v>3</v>
      </c>
      <c r="K34" t="s">
        <v>30</v>
      </c>
      <c r="L34">
        <v>24.8</v>
      </c>
      <c r="N34" t="s">
        <v>32</v>
      </c>
      <c r="O34" t="s">
        <v>31</v>
      </c>
      <c r="P34" t="s">
        <v>32</v>
      </c>
    </row>
    <row r="35" spans="1:16">
      <c r="A35">
        <v>5</v>
      </c>
      <c r="B35" t="s">
        <v>23</v>
      </c>
      <c r="C35" t="s">
        <v>24</v>
      </c>
      <c r="D35" t="s">
        <v>84</v>
      </c>
      <c r="E35" t="s">
        <v>78</v>
      </c>
      <c r="F35" t="str">
        <f>"9788858324400"</f>
        <v>9788858324400</v>
      </c>
      <c r="G35" t="s">
        <v>95</v>
      </c>
      <c r="H35" t="s">
        <v>96</v>
      </c>
      <c r="I35" t="s">
        <v>97</v>
      </c>
      <c r="J35" t="s">
        <v>42</v>
      </c>
      <c r="K35" t="s">
        <v>98</v>
      </c>
      <c r="L35">
        <v>29.5</v>
      </c>
      <c r="N35" t="s">
        <v>32</v>
      </c>
      <c r="O35" t="s">
        <v>31</v>
      </c>
      <c r="P35" t="s">
        <v>32</v>
      </c>
    </row>
    <row r="36" spans="1:16">
      <c r="A36">
        <v>5</v>
      </c>
      <c r="B36" t="s">
        <v>23</v>
      </c>
      <c r="C36" t="s">
        <v>24</v>
      </c>
      <c r="D36" t="s">
        <v>84</v>
      </c>
      <c r="E36" t="s">
        <v>62</v>
      </c>
      <c r="F36" t="str">
        <f>"9788853629616"</f>
        <v>9788853629616</v>
      </c>
      <c r="G36" t="s">
        <v>99</v>
      </c>
      <c r="H36" t="s">
        <v>100</v>
      </c>
      <c r="I36" t="s">
        <v>101</v>
      </c>
      <c r="J36" t="s">
        <v>42</v>
      </c>
      <c r="K36" t="s">
        <v>102</v>
      </c>
      <c r="L36">
        <v>32.9</v>
      </c>
      <c r="N36" t="s">
        <v>32</v>
      </c>
      <c r="O36" t="s">
        <v>31</v>
      </c>
      <c r="P36" t="s">
        <v>32</v>
      </c>
    </row>
    <row r="37" spans="1:16">
      <c r="A37">
        <v>5</v>
      </c>
      <c r="B37" t="s">
        <v>23</v>
      </c>
      <c r="C37" t="s">
        <v>24</v>
      </c>
      <c r="D37" t="s">
        <v>84</v>
      </c>
      <c r="E37" t="s">
        <v>44</v>
      </c>
      <c r="F37" t="str">
        <f>"9788869105272"</f>
        <v>9788869105272</v>
      </c>
      <c r="G37" t="s">
        <v>45</v>
      </c>
      <c r="H37" t="s">
        <v>103</v>
      </c>
      <c r="I37" t="s">
        <v>71</v>
      </c>
      <c r="J37">
        <v>3</v>
      </c>
      <c r="K37" t="s">
        <v>47</v>
      </c>
      <c r="L37">
        <v>40.4</v>
      </c>
      <c r="N37" t="s">
        <v>32</v>
      </c>
      <c r="O37" t="s">
        <v>31</v>
      </c>
      <c r="P37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Adozioni-BSTD00951G-07_Giugno_2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2024-06-07T07:43:56Z</dcterms:created>
  <dcterms:modified xsi:type="dcterms:W3CDTF">2024-06-07T07:48:28Z</dcterms:modified>
</cp:coreProperties>
</file>